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295" windowHeight="4815" activeTab="0"/>
  </bookViews>
  <sheets>
    <sheet name="21-7-3-5=12 no conferidor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<sst xmlns="http://schemas.openxmlformats.org/spreadsheetml/2006/main" count="20" uniqueCount="20">
  <si>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&lt;&lt; Digite aqui as dezenas de sua preferência</t>
  </si>
  <si>
    <t>PREMIAÇÃO DESTE FECHAMENTO</t>
  </si>
  <si>
    <t>Acertando 03 dezenas :</t>
  </si>
  <si>
    <t>Acertando 04 dezenas :</t>
  </si>
  <si>
    <t>Acertando 05 dezenas :</t>
  </si>
  <si>
    <t xml:space="preserve">30,98% de chance de fazer terno </t>
  </si>
  <si>
    <t>79,40% de chance de fazer terno</t>
  </si>
  <si>
    <t>1 a 3 ternos com 29,50% de chance de fazer quadra</t>
  </si>
  <si>
    <t>RESULTADO OFICIAL</t>
  </si>
  <si>
    <t>RESUMO</t>
  </si>
  <si>
    <t xml:space="preserve"> NOSSO JOGO</t>
  </si>
  <si>
    <t>acerto</t>
  </si>
  <si>
    <t>SENA</t>
  </si>
  <si>
    <t>QUINA</t>
  </si>
  <si>
    <t>quadra</t>
  </si>
  <si>
    <t>TERNO</t>
  </si>
  <si>
    <t>DUQUE</t>
  </si>
  <si>
    <t>UM</t>
  </si>
  <si>
    <t>ZERO</t>
  </si>
  <si>
    <t>volantes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</si>
</sst>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11"/>
      <color indexed="57"/>
      <name val="Arial"/>
      <family val="2"/>
    </font>
    <font>
      <b/>
      <sz val="9"/>
      <color indexed="5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34" borderId="12" xfId="0" applyFont="1" applyFill="1" applyBorder="1" applyAlignment="1">
      <alignment horizontal="center"/>
    </xf>
    <xf numFmtId="0" fontId="40" fillId="34" borderId="13" xfId="0" applyFont="1" applyFill="1" applyBorder="1" applyAlignment="1">
      <alignment horizontal="center"/>
    </xf>
    <xf numFmtId="0" fontId="40" fillId="34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0" fillId="12" borderId="10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0" fillId="0" borderId="10" xfId="0" applyFont="1" applyBorder="1" applyAlignment="1">
      <alignment/>
    </xf>
    <xf numFmtId="0" fontId="40" fillId="0" borderId="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40" fillId="36" borderId="19" xfId="0" applyFont="1" applyFill="1" applyBorder="1" applyAlignment="1">
      <alignment horizontal="center"/>
    </xf>
    <xf numFmtId="0" fontId="40" fillId="36" borderId="20" xfId="0" applyFont="1" applyFill="1" applyBorder="1" applyAlignment="1">
      <alignment horizontal="center"/>
    </xf>
    <xf numFmtId="0" fontId="40" fillId="36" borderId="21" xfId="0" applyFont="1" applyFill="1" applyBorder="1" applyAlignment="1">
      <alignment horizontal="center"/>
    </xf>
    <xf numFmtId="0" fontId="40" fillId="36" borderId="22" xfId="0" applyFont="1" applyFill="1" applyBorder="1" applyAlignment="1">
      <alignment horizontal="center"/>
    </xf>
    <xf numFmtId="0" fontId="40" fillId="36" borderId="15" xfId="0" applyFont="1" applyFill="1" applyBorder="1" applyAlignment="1">
      <alignment horizontal="center"/>
    </xf>
    <xf numFmtId="0" fontId="40" fillId="36" borderId="23" xfId="0" applyFont="1" applyFill="1" applyBorder="1" applyAlignment="1">
      <alignment horizontal="center"/>
    </xf>
    <xf numFmtId="0" fontId="40" fillId="36" borderId="24" xfId="0" applyFont="1" applyFill="1" applyBorder="1" applyAlignment="1">
      <alignment horizontal="center"/>
    </xf>
    <xf numFmtId="0" fontId="40" fillId="36" borderId="10" xfId="0" applyFont="1" applyFill="1" applyBorder="1" applyAlignment="1">
      <alignment horizontal="center"/>
    </xf>
    <xf numFmtId="0" fontId="40" fillId="36" borderId="25" xfId="0" applyFont="1" applyFill="1" applyBorder="1" applyAlignment="1">
      <alignment horizontal="center"/>
    </xf>
    <xf numFmtId="0" fontId="40" fillId="36" borderId="26" xfId="0" applyFont="1" applyFill="1" applyBorder="1" applyAlignment="1">
      <alignment horizontal="center"/>
    </xf>
    <xf numFmtId="0" fontId="40" fillId="36" borderId="27" xfId="0" applyFont="1" applyFill="1" applyBorder="1" applyAlignment="1">
      <alignment horizontal="center"/>
    </xf>
    <xf numFmtId="0" fontId="40" fillId="36" borderId="28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6">
    <dxf>
      <font>
        <b/>
        <i val="0"/>
        <color indexed="57"/>
      </font>
      <fill>
        <patternFill>
          <bgColor indexed="13"/>
        </patternFill>
      </fill>
    </dxf>
    <dxf>
      <font>
        <b/>
        <i val="0"/>
        <color indexed="20"/>
      </font>
      <fill>
        <patternFill>
          <bgColor indexed="50"/>
        </patternFill>
      </fill>
    </dxf>
    <dxf>
      <font>
        <b/>
        <i val="0"/>
        <u val="none"/>
        <color indexed="62"/>
      </font>
      <fill>
        <patternFill>
          <bgColor indexed="52"/>
        </patternFill>
      </fill>
    </dxf>
    <dxf>
      <font>
        <b/>
        <i val="0"/>
        <u val="none"/>
        <color rgb="FF333399"/>
      </font>
      <fill>
        <patternFill>
          <bgColor rgb="FFFF9900"/>
        </patternFill>
      </fill>
      <border/>
    </dxf>
    <dxf>
      <font>
        <b/>
        <i val="0"/>
        <color rgb="FF800080"/>
      </font>
      <fill>
        <patternFill>
          <bgColor rgb="FF99CC00"/>
        </patternFill>
      </fill>
      <border/>
    </dxf>
    <dxf>
      <font>
        <b/>
        <i val="0"/>
        <color rgb="FF339966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tabSelected="1" zoomScalePageLayoutView="0" workbookViewId="0" topLeftCell="A1">
      <selection activeCell="L26" sqref="L26"/>
    </sheetView>
  </sheetViews>
  <sheetFormatPr defaultColWidth="4.28125" defaultRowHeight="15"/>
  <cols>
    <col min="1" max="1" width="4.28125" style="0" customWidth="1"/>
    <col min="2" max="2" width="3.421875" style="0" customWidth="1"/>
    <col min="3" max="3" width="3.28125" style="0" customWidth="1"/>
    <col min="4" max="5" width="3.57421875" style="0" customWidth="1"/>
    <col min="6" max="6" width="3.00390625" style="0" customWidth="1"/>
    <col min="7" max="7" width="3.421875" style="0" customWidth="1"/>
    <col min="8" max="8" width="4.00390625" style="0" customWidth="1"/>
    <col min="9" max="9" width="3.28125" style="0" customWidth="1"/>
    <col min="10" max="10" width="3.00390625" style="0" customWidth="1"/>
    <col min="11" max="11" width="3.140625" style="0" customWidth="1"/>
    <col min="12" max="12" width="3.8515625" style="0" customWidth="1"/>
    <col min="13" max="13" width="4.421875" style="0" customWidth="1"/>
    <col min="14" max="14" width="4.8515625" style="0" customWidth="1"/>
    <col min="15" max="15" width="6.7109375" style="0" customWidth="1"/>
    <col min="16" max="16" width="4.140625" style="0" customWidth="1"/>
    <col min="17" max="17" width="7.57421875" style="0" customWidth="1"/>
    <col min="18" max="18" width="5.28125" style="0" customWidth="1"/>
    <col min="19" max="19" width="8.00390625" style="0" customWidth="1"/>
    <col min="20" max="34" width="2.7109375" style="0" customWidth="1"/>
    <col min="35" max="35" width="9.140625" style="0" customWidth="1"/>
    <col min="36" max="41" width="2.7109375" style="0" customWidth="1"/>
    <col min="42" max="42" width="3.7109375" style="0" customWidth="1"/>
    <col min="43" max="213" width="2.7109375" style="0" customWidth="1"/>
    <col min="214" max="214" width="4.28125" style="0" customWidth="1"/>
    <col min="215" max="215" width="3.421875" style="0" customWidth="1"/>
    <col min="216" max="216" width="3.28125" style="0" customWidth="1"/>
    <col min="217" max="218" width="3.57421875" style="0" customWidth="1"/>
    <col min="219" max="219" width="3.00390625" style="0" customWidth="1"/>
    <col min="220" max="220" width="3.421875" style="0" customWidth="1"/>
    <col min="221" max="221" width="4.00390625" style="0" customWidth="1"/>
    <col min="222" max="222" width="4.28125" style="0" customWidth="1"/>
    <col min="223" max="223" width="3.421875" style="0" customWidth="1"/>
    <col min="224" max="224" width="3.28125" style="0" customWidth="1"/>
    <col min="225" max="226" width="3.57421875" style="0" customWidth="1"/>
    <col min="227" max="227" width="4.28125" style="0" customWidth="1"/>
    <col min="228" max="228" width="3.421875" style="0" customWidth="1"/>
    <col min="229" max="229" width="3.28125" style="0" customWidth="1"/>
    <col min="230" max="231" width="3.57421875" style="0" customWidth="1"/>
    <col min="232" max="232" width="3.00390625" style="0" customWidth="1"/>
    <col min="233" max="233" width="3.421875" style="0" customWidth="1"/>
    <col min="234" max="234" width="4.00390625" style="0" customWidth="1"/>
    <col min="235" max="235" width="4.28125" style="0" customWidth="1"/>
    <col min="236" max="236" width="3.421875" style="0" customWidth="1"/>
    <col min="237" max="237" width="3.28125" style="0" customWidth="1"/>
    <col min="238" max="238" width="3.57421875" style="0" customWidth="1"/>
    <col min="239" max="239" width="4.28125" style="0" customWidth="1"/>
    <col min="240" max="240" width="3.421875" style="0" customWidth="1"/>
    <col min="241" max="241" width="3.28125" style="0" customWidth="1"/>
    <col min="242" max="243" width="3.57421875" style="0" customWidth="1"/>
  </cols>
  <sheetData>
    <row r="1" spans="1:36" ht="15.75" thickBot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2">
        <v>21</v>
      </c>
      <c r="V1" s="3" t="s">
        <v>0</v>
      </c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</row>
    <row r="2" spans="1:18" ht="15">
      <c r="A2" s="6"/>
      <c r="B2" s="6"/>
      <c r="C2" s="6"/>
      <c r="D2" s="6"/>
      <c r="E2" s="6"/>
      <c r="F2" s="6"/>
      <c r="G2" s="6"/>
      <c r="H2" s="7" t="s">
        <v>8</v>
      </c>
      <c r="I2" s="8"/>
      <c r="J2" s="8"/>
      <c r="K2" s="8"/>
      <c r="L2" s="7"/>
      <c r="M2" s="7"/>
      <c r="N2" s="9"/>
      <c r="O2" s="10"/>
      <c r="Q2" s="11" t="s">
        <v>9</v>
      </c>
      <c r="R2" s="11"/>
    </row>
    <row r="3" spans="1:35" ht="15">
      <c r="A3" s="12" t="s">
        <v>10</v>
      </c>
      <c r="B3" s="12"/>
      <c r="C3" s="12"/>
      <c r="D3" s="12"/>
      <c r="E3" s="12"/>
      <c r="F3" s="12"/>
      <c r="G3" s="12"/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4" t="s">
        <v>11</v>
      </c>
      <c r="Q3" s="15" t="s">
        <v>12</v>
      </c>
      <c r="R3" s="16">
        <f>COUNTIF($O$4:$O$3747,6)</f>
        <v>0</v>
      </c>
      <c r="S3" s="17"/>
      <c r="T3" s="18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ht="15">
      <c r="A4" s="19">
        <f>A1</f>
        <v>1</v>
      </c>
      <c r="B4" s="19">
        <f>B1</f>
        <v>2</v>
      </c>
      <c r="C4" s="19">
        <f>H1</f>
        <v>8</v>
      </c>
      <c r="D4" s="19">
        <f>J1</f>
        <v>10</v>
      </c>
      <c r="E4" s="19">
        <f>K1</f>
        <v>11</v>
      </c>
      <c r="F4" s="19">
        <f>L1</f>
        <v>12</v>
      </c>
      <c r="G4" s="19">
        <f>T1</f>
        <v>20</v>
      </c>
      <c r="H4" s="20" t="str">
        <f aca="true" t="shared" si="0" ref="H4:M15">IF(COUNTIF($A4:$G4,H$3)=1,H$3," ")</f>
        <v> </v>
      </c>
      <c r="I4" s="20" t="str">
        <f t="shared" si="0"/>
        <v> </v>
      </c>
      <c r="J4" s="20" t="str">
        <f t="shared" si="0"/>
        <v> </v>
      </c>
      <c r="K4" s="20" t="str">
        <f t="shared" si="0"/>
        <v> </v>
      </c>
      <c r="L4" s="20" t="str">
        <f t="shared" si="0"/>
        <v> </v>
      </c>
      <c r="M4" s="20" t="str">
        <f t="shared" si="0"/>
        <v> </v>
      </c>
      <c r="N4" s="20"/>
      <c r="O4" s="21">
        <f aca="true" t="shared" si="1" ref="O4:O13">COUNT(H4:M4)</f>
        <v>0</v>
      </c>
      <c r="Q4" s="22" t="s">
        <v>13</v>
      </c>
      <c r="R4" s="16">
        <f>COUNTIF($O$4:$O$3623,5)</f>
        <v>0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35" ht="15">
      <c r="A5" s="19">
        <f>A1</f>
        <v>1</v>
      </c>
      <c r="B5" s="19">
        <f>C1</f>
        <v>3</v>
      </c>
      <c r="C5" s="19">
        <f>F1</f>
        <v>6</v>
      </c>
      <c r="D5" s="19">
        <f>O1</f>
        <v>15</v>
      </c>
      <c r="E5" s="19">
        <f>Q1</f>
        <v>17</v>
      </c>
      <c r="F5" s="19">
        <f>R1</f>
        <v>18</v>
      </c>
      <c r="G5" s="19">
        <f>U1</f>
        <v>21</v>
      </c>
      <c r="H5" s="20" t="str">
        <f t="shared" si="0"/>
        <v> </v>
      </c>
      <c r="I5" s="20" t="str">
        <f t="shared" si="0"/>
        <v> </v>
      </c>
      <c r="J5" s="20" t="str">
        <f t="shared" si="0"/>
        <v> </v>
      </c>
      <c r="K5" s="20" t="str">
        <f t="shared" si="0"/>
        <v> </v>
      </c>
      <c r="L5" s="20" t="str">
        <f t="shared" si="0"/>
        <v> </v>
      </c>
      <c r="M5" s="20" t="str">
        <f t="shared" si="0"/>
        <v> </v>
      </c>
      <c r="N5" s="20"/>
      <c r="O5" s="21">
        <f t="shared" si="1"/>
        <v>0</v>
      </c>
      <c r="Q5" s="24" t="s">
        <v>14</v>
      </c>
      <c r="R5" s="16">
        <f>COUNTIF($O$4:$O$3623,4)</f>
        <v>0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35" ht="15">
      <c r="A6" s="19">
        <f>A1</f>
        <v>1</v>
      </c>
      <c r="B6" s="19">
        <f>D1</f>
        <v>4</v>
      </c>
      <c r="C6" s="19">
        <f>E1</f>
        <v>5</v>
      </c>
      <c r="D6" s="19">
        <f>I1</f>
        <v>9</v>
      </c>
      <c r="E6" s="19">
        <f>M1</f>
        <v>13</v>
      </c>
      <c r="F6" s="19">
        <f>P1</f>
        <v>16</v>
      </c>
      <c r="G6" s="19">
        <f>S1</f>
        <v>19</v>
      </c>
      <c r="H6" s="20" t="str">
        <f t="shared" si="0"/>
        <v> </v>
      </c>
      <c r="I6" s="20" t="str">
        <f t="shared" si="0"/>
        <v> </v>
      </c>
      <c r="J6" s="20" t="str">
        <f t="shared" si="0"/>
        <v> </v>
      </c>
      <c r="K6" s="20" t="str">
        <f t="shared" si="0"/>
        <v> </v>
      </c>
      <c r="L6" s="20" t="str">
        <f t="shared" si="0"/>
        <v> </v>
      </c>
      <c r="M6" s="20" t="str">
        <f t="shared" si="0"/>
        <v> </v>
      </c>
      <c r="N6" s="20"/>
      <c r="O6" s="21">
        <f t="shared" si="1"/>
        <v>0</v>
      </c>
      <c r="Q6" s="25" t="s">
        <v>15</v>
      </c>
      <c r="R6" s="16">
        <f>COUNTIF($O$4:$O$3623,3)</f>
        <v>0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18" ht="15">
      <c r="A7" s="19">
        <f>A1</f>
        <v>1</v>
      </c>
      <c r="B7" s="19">
        <f>J1</f>
        <v>10</v>
      </c>
      <c r="C7" s="19">
        <f>M1</f>
        <v>13</v>
      </c>
      <c r="D7" s="19">
        <f>N1</f>
        <v>14</v>
      </c>
      <c r="E7" s="19">
        <f>S1</f>
        <v>19</v>
      </c>
      <c r="F7" s="19">
        <f>T1</f>
        <v>20</v>
      </c>
      <c r="G7" s="19">
        <f>U1</f>
        <v>21</v>
      </c>
      <c r="H7" s="20" t="str">
        <f t="shared" si="0"/>
        <v> </v>
      </c>
      <c r="I7" s="20" t="str">
        <f t="shared" si="0"/>
        <v> </v>
      </c>
      <c r="J7" s="20" t="str">
        <f t="shared" si="0"/>
        <v> </v>
      </c>
      <c r="K7" s="20" t="str">
        <f t="shared" si="0"/>
        <v> </v>
      </c>
      <c r="L7" s="20" t="str">
        <f t="shared" si="0"/>
        <v> </v>
      </c>
      <c r="M7" s="20" t="str">
        <f t="shared" si="0"/>
        <v> </v>
      </c>
      <c r="N7" s="20"/>
      <c r="O7" s="21">
        <f t="shared" si="1"/>
        <v>0</v>
      </c>
      <c r="Q7" s="25" t="s">
        <v>16</v>
      </c>
      <c r="R7" s="16">
        <f>COUNTIF($O$3:$O$3623,2)</f>
        <v>0</v>
      </c>
    </row>
    <row r="8" spans="1:18" ht="15">
      <c r="A8" s="19">
        <f>B1</f>
        <v>2</v>
      </c>
      <c r="B8" s="19">
        <f>C1</f>
        <v>3</v>
      </c>
      <c r="C8" s="19">
        <f>H1</f>
        <v>8</v>
      </c>
      <c r="D8" s="19">
        <f>M1</f>
        <v>13</v>
      </c>
      <c r="E8" s="19">
        <f>Q1</f>
        <v>17</v>
      </c>
      <c r="F8" s="19">
        <f>R1</f>
        <v>18</v>
      </c>
      <c r="G8" s="19">
        <f>S1</f>
        <v>19</v>
      </c>
      <c r="H8" s="20" t="str">
        <f t="shared" si="0"/>
        <v> </v>
      </c>
      <c r="I8" s="20" t="str">
        <f t="shared" si="0"/>
        <v> </v>
      </c>
      <c r="J8" s="20" t="str">
        <f t="shared" si="0"/>
        <v> </v>
      </c>
      <c r="K8" s="20" t="str">
        <f t="shared" si="0"/>
        <v> </v>
      </c>
      <c r="L8" s="20" t="str">
        <f t="shared" si="0"/>
        <v> </v>
      </c>
      <c r="M8" s="20" t="str">
        <f t="shared" si="0"/>
        <v> </v>
      </c>
      <c r="N8" s="20"/>
      <c r="O8" s="21">
        <f t="shared" si="1"/>
        <v>0</v>
      </c>
      <c r="P8" s="18"/>
      <c r="Q8" s="26" t="s">
        <v>17</v>
      </c>
      <c r="R8" s="16">
        <f>COUNTIF($O$2:$O$3623,1)</f>
        <v>0</v>
      </c>
    </row>
    <row r="9" spans="1:18" ht="15">
      <c r="A9" s="19">
        <f>B1</f>
        <v>2</v>
      </c>
      <c r="B9" s="19">
        <f>D1</f>
        <v>4</v>
      </c>
      <c r="C9" s="19">
        <f>E1</f>
        <v>5</v>
      </c>
      <c r="D9" s="19">
        <f>G1</f>
        <v>7</v>
      </c>
      <c r="E9" s="19">
        <f>H1</f>
        <v>8</v>
      </c>
      <c r="F9" s="19">
        <f>N1</f>
        <v>14</v>
      </c>
      <c r="G9" s="19">
        <f>U1</f>
        <v>21</v>
      </c>
      <c r="H9" s="20" t="str">
        <f t="shared" si="0"/>
        <v> </v>
      </c>
      <c r="I9" s="20" t="str">
        <f t="shared" si="0"/>
        <v> </v>
      </c>
      <c r="J9" s="20" t="str">
        <f t="shared" si="0"/>
        <v> </v>
      </c>
      <c r="K9" s="20" t="str">
        <f t="shared" si="0"/>
        <v> </v>
      </c>
      <c r="L9" s="20" t="str">
        <f t="shared" si="0"/>
        <v> </v>
      </c>
      <c r="M9" s="20" t="str">
        <f t="shared" si="0"/>
        <v> </v>
      </c>
      <c r="N9" s="20"/>
      <c r="O9" s="21">
        <f t="shared" si="1"/>
        <v>0</v>
      </c>
      <c r="Q9" s="25" t="s">
        <v>18</v>
      </c>
      <c r="R9" s="16">
        <f>COUNTIF($O$2:$O$3623,0)</f>
        <v>12</v>
      </c>
    </row>
    <row r="10" spans="1:18" ht="15">
      <c r="A10" s="19">
        <f>B1</f>
        <v>2</v>
      </c>
      <c r="B10" s="19">
        <f>F1</f>
        <v>6</v>
      </c>
      <c r="C10" s="19">
        <f>H1</f>
        <v>8</v>
      </c>
      <c r="D10" s="19">
        <f>I1</f>
        <v>9</v>
      </c>
      <c r="E10" s="19">
        <f>N1</f>
        <v>14</v>
      </c>
      <c r="F10" s="19">
        <f>O1</f>
        <v>15</v>
      </c>
      <c r="G10" s="19">
        <f>P1</f>
        <v>16</v>
      </c>
      <c r="H10" s="20" t="str">
        <f t="shared" si="0"/>
        <v> </v>
      </c>
      <c r="I10" s="20" t="str">
        <f t="shared" si="0"/>
        <v> </v>
      </c>
      <c r="J10" s="20" t="str">
        <f t="shared" si="0"/>
        <v> </v>
      </c>
      <c r="K10" s="20" t="str">
        <f t="shared" si="0"/>
        <v> </v>
      </c>
      <c r="L10" s="20" t="str">
        <f t="shared" si="0"/>
        <v> </v>
      </c>
      <c r="M10" s="20" t="str">
        <f t="shared" si="0"/>
        <v> </v>
      </c>
      <c r="N10" s="20"/>
      <c r="O10" s="21">
        <f t="shared" si="1"/>
        <v>0</v>
      </c>
      <c r="Q10" s="27" t="s">
        <v>19</v>
      </c>
      <c r="R10" s="16">
        <f>SUM(R3:R9)</f>
        <v>12</v>
      </c>
    </row>
    <row r="11" spans="1:15" ht="15.75" thickBot="1">
      <c r="A11" s="19">
        <f>C1</f>
        <v>3</v>
      </c>
      <c r="B11" s="19">
        <f>D1</f>
        <v>4</v>
      </c>
      <c r="C11" s="19">
        <f>E1</f>
        <v>5</v>
      </c>
      <c r="D11" s="19">
        <f>F1</f>
        <v>6</v>
      </c>
      <c r="E11" s="19">
        <f>J1</f>
        <v>10</v>
      </c>
      <c r="F11" s="19">
        <f>O1</f>
        <v>15</v>
      </c>
      <c r="G11" s="19">
        <f>T1</f>
        <v>20</v>
      </c>
      <c r="H11" s="20" t="str">
        <f t="shared" si="0"/>
        <v> </v>
      </c>
      <c r="I11" s="20" t="str">
        <f t="shared" si="0"/>
        <v> </v>
      </c>
      <c r="J11" s="20" t="str">
        <f t="shared" si="0"/>
        <v> </v>
      </c>
      <c r="K11" s="20" t="str">
        <f t="shared" si="0"/>
        <v> </v>
      </c>
      <c r="L11" s="20" t="str">
        <f t="shared" si="0"/>
        <v> </v>
      </c>
      <c r="M11" s="20" t="str">
        <f t="shared" si="0"/>
        <v> </v>
      </c>
      <c r="N11" s="20"/>
      <c r="O11" s="21">
        <f t="shared" si="1"/>
        <v>0</v>
      </c>
    </row>
    <row r="12" spans="1:49" ht="15.75" thickBot="1">
      <c r="A12" s="19">
        <f>C1</f>
        <v>3</v>
      </c>
      <c r="B12" s="19">
        <f>G1</f>
        <v>7</v>
      </c>
      <c r="C12" s="19">
        <f>I1</f>
        <v>9</v>
      </c>
      <c r="D12" s="19">
        <f>K1</f>
        <v>11</v>
      </c>
      <c r="E12" s="19">
        <f>L1</f>
        <v>12</v>
      </c>
      <c r="F12" s="19">
        <f>P1</f>
        <v>16</v>
      </c>
      <c r="G12" s="19">
        <f>U1</f>
        <v>21</v>
      </c>
      <c r="H12" s="20" t="str">
        <f t="shared" si="0"/>
        <v> </v>
      </c>
      <c r="I12" s="20" t="str">
        <f t="shared" si="0"/>
        <v> </v>
      </c>
      <c r="J12" s="20" t="str">
        <f t="shared" si="0"/>
        <v> </v>
      </c>
      <c r="K12" s="20" t="str">
        <f t="shared" si="0"/>
        <v> </v>
      </c>
      <c r="L12" s="20" t="str">
        <f t="shared" si="0"/>
        <v> </v>
      </c>
      <c r="M12" s="20" t="str">
        <f t="shared" si="0"/>
        <v> </v>
      </c>
      <c r="N12" s="20"/>
      <c r="O12" s="21">
        <f t="shared" si="1"/>
        <v>0</v>
      </c>
      <c r="Q12" s="28" t="s">
        <v>1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  <c r="AP12" s="23"/>
      <c r="AQ12" s="23"/>
      <c r="AR12" s="23"/>
      <c r="AS12" s="23"/>
      <c r="AT12" s="23"/>
      <c r="AU12" s="23"/>
      <c r="AV12" s="23"/>
      <c r="AW12" s="23"/>
    </row>
    <row r="13" spans="1:49" ht="15">
      <c r="A13" s="19">
        <f>D1</f>
        <v>4</v>
      </c>
      <c r="B13" s="19">
        <f>E1</f>
        <v>5</v>
      </c>
      <c r="C13" s="19">
        <f>K1</f>
        <v>11</v>
      </c>
      <c r="D13" s="19">
        <f>L1</f>
        <v>12</v>
      </c>
      <c r="E13" s="19">
        <f>N1</f>
        <v>14</v>
      </c>
      <c r="F13" s="19">
        <f>Q1</f>
        <v>17</v>
      </c>
      <c r="G13" s="19">
        <f>R1</f>
        <v>18</v>
      </c>
      <c r="H13" s="20" t="str">
        <f t="shared" si="0"/>
        <v> </v>
      </c>
      <c r="I13" s="20" t="str">
        <f t="shared" si="0"/>
        <v> </v>
      </c>
      <c r="J13" s="20" t="str">
        <f t="shared" si="0"/>
        <v> </v>
      </c>
      <c r="K13" s="20" t="str">
        <f t="shared" si="0"/>
        <v> </v>
      </c>
      <c r="L13" s="20" t="str">
        <f t="shared" si="0"/>
        <v> </v>
      </c>
      <c r="M13" s="20" t="str">
        <f t="shared" si="0"/>
        <v> </v>
      </c>
      <c r="N13" s="20"/>
      <c r="O13" s="21">
        <f t="shared" si="1"/>
        <v>0</v>
      </c>
      <c r="Q13" s="31" t="s">
        <v>2</v>
      </c>
      <c r="R13" s="32"/>
      <c r="S13" s="32"/>
      <c r="T13" s="32"/>
      <c r="U13" s="32"/>
      <c r="V13" s="32"/>
      <c r="W13" s="32"/>
      <c r="X13" s="32"/>
      <c r="Y13" s="32" t="s">
        <v>5</v>
      </c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3"/>
      <c r="AP13" s="23"/>
      <c r="AQ13" s="23"/>
      <c r="AR13" s="23"/>
      <c r="AS13" s="23"/>
      <c r="AT13" s="23"/>
      <c r="AU13" s="23"/>
      <c r="AV13" s="23"/>
      <c r="AW13" s="23"/>
    </row>
    <row r="14" spans="1:49" ht="15">
      <c r="A14" s="19">
        <f>F1</f>
        <v>6</v>
      </c>
      <c r="B14" s="19">
        <f>G1</f>
        <v>7</v>
      </c>
      <c r="C14" s="19">
        <f>K1</f>
        <v>11</v>
      </c>
      <c r="D14" s="19">
        <f>L1</f>
        <v>12</v>
      </c>
      <c r="E14" s="19">
        <f>M1</f>
        <v>13</v>
      </c>
      <c r="F14" s="19">
        <f>O1</f>
        <v>15</v>
      </c>
      <c r="G14" s="19">
        <f>S1</f>
        <v>19</v>
      </c>
      <c r="H14" s="20" t="str">
        <f t="shared" si="0"/>
        <v> </v>
      </c>
      <c r="I14" s="20" t="str">
        <f t="shared" si="0"/>
        <v> </v>
      </c>
      <c r="J14" s="20" t="str">
        <f t="shared" si="0"/>
        <v> </v>
      </c>
      <c r="K14" s="20" t="str">
        <f t="shared" si="0"/>
        <v> </v>
      </c>
      <c r="L14" s="20" t="str">
        <f t="shared" si="0"/>
        <v> </v>
      </c>
      <c r="M14" s="20" t="str">
        <f t="shared" si="0"/>
        <v> </v>
      </c>
      <c r="N14" s="20"/>
      <c r="O14" s="21">
        <f>COUNT(H14:M14)</f>
        <v>0</v>
      </c>
      <c r="Q14" s="34" t="s">
        <v>3</v>
      </c>
      <c r="R14" s="35"/>
      <c r="S14" s="35"/>
      <c r="T14" s="35"/>
      <c r="U14" s="35"/>
      <c r="V14" s="35"/>
      <c r="W14" s="35"/>
      <c r="X14" s="35"/>
      <c r="Y14" s="35" t="s">
        <v>6</v>
      </c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6"/>
      <c r="AP14" s="23"/>
      <c r="AQ14" s="23"/>
      <c r="AR14" s="23"/>
      <c r="AS14" s="23"/>
      <c r="AT14" s="23"/>
      <c r="AU14" s="23"/>
      <c r="AV14" s="23"/>
      <c r="AW14" s="23"/>
    </row>
    <row r="15" spans="1:49" ht="15.75" thickBot="1">
      <c r="A15" s="19">
        <f>G1</f>
        <v>7</v>
      </c>
      <c r="B15" s="19">
        <f>I1</f>
        <v>9</v>
      </c>
      <c r="C15" s="19">
        <f>J1</f>
        <v>10</v>
      </c>
      <c r="D15" s="19">
        <f>P1</f>
        <v>16</v>
      </c>
      <c r="E15" s="19">
        <f>Q1</f>
        <v>17</v>
      </c>
      <c r="F15" s="19">
        <f>R1</f>
        <v>18</v>
      </c>
      <c r="G15" s="19">
        <f>T1</f>
        <v>20</v>
      </c>
      <c r="H15" s="20" t="str">
        <f t="shared" si="0"/>
        <v> </v>
      </c>
      <c r="I15" s="20" t="str">
        <f t="shared" si="0"/>
        <v> </v>
      </c>
      <c r="J15" s="20" t="str">
        <f t="shared" si="0"/>
        <v> </v>
      </c>
      <c r="K15" s="20" t="str">
        <f t="shared" si="0"/>
        <v> </v>
      </c>
      <c r="L15" s="20" t="str">
        <f t="shared" si="0"/>
        <v> </v>
      </c>
      <c r="M15" s="20" t="str">
        <f t="shared" si="0"/>
        <v> </v>
      </c>
      <c r="N15" s="20"/>
      <c r="O15" s="21">
        <f>COUNT(H15:M15)</f>
        <v>0</v>
      </c>
      <c r="Q15" s="37" t="s">
        <v>4</v>
      </c>
      <c r="R15" s="38"/>
      <c r="S15" s="38"/>
      <c r="T15" s="38"/>
      <c r="U15" s="38"/>
      <c r="V15" s="38"/>
      <c r="W15" s="38"/>
      <c r="X15" s="38"/>
      <c r="Y15" s="38" t="s">
        <v>7</v>
      </c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9"/>
      <c r="AP15" s="23"/>
      <c r="AQ15" s="23"/>
      <c r="AR15" s="23"/>
      <c r="AS15" s="23"/>
      <c r="AT15" s="23"/>
      <c r="AU15" s="23"/>
      <c r="AV15" s="23"/>
      <c r="AW15" s="23"/>
    </row>
  </sheetData>
  <sheetProtection/>
  <mergeCells count="11">
    <mergeCell ref="Q14:X14"/>
    <mergeCell ref="Q15:X15"/>
    <mergeCell ref="Q12:AO12"/>
    <mergeCell ref="Y13:AO13"/>
    <mergeCell ref="Y14:AO14"/>
    <mergeCell ref="Y15:AO15"/>
    <mergeCell ref="V1:AJ1"/>
    <mergeCell ref="H2:M2"/>
    <mergeCell ref="Q2:R2"/>
    <mergeCell ref="A3:G3"/>
    <mergeCell ref="Q13:X13"/>
  </mergeCells>
  <conditionalFormatting sqref="O4:O15">
    <cfRule type="cellIs" priority="1" dxfId="3" operator="equal" stopIfTrue="1">
      <formula>6</formula>
    </cfRule>
    <cfRule type="cellIs" priority="2" dxfId="4" operator="equal" stopIfTrue="1">
      <formula>5</formula>
    </cfRule>
    <cfRule type="cellIs" priority="3" dxfId="5" operator="equal" stopIfTrue="1">
      <formula>4</formula>
    </cfRule>
  </conditionalFormatting>
  <printOptions/>
  <pageMargins left="0.511811024" right="0.511811024" top="0.787401575" bottom="0.787401575" header="0.31496062" footer="0.3149606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FrPezzotti</cp:lastModifiedBy>
  <dcterms:created xsi:type="dcterms:W3CDTF">2011-06-27T20:31:21Z</dcterms:created>
  <dcterms:modified xsi:type="dcterms:W3CDTF">2013-07-26T19:19:18Z</dcterms:modified>
  <cp:category/>
  <cp:version/>
  <cp:contentType/>
  <cp:contentStatus/>
</cp:coreProperties>
</file>